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ytonstateuniversity-my.sharepoint.com/personal/kclark14_clayton_edu/Documents/Desktop files/Webpage/Fast Facts/"/>
    </mc:Choice>
  </mc:AlternateContent>
  <xr:revisionPtr revIDLastSave="0" documentId="8_{386543B4-4555-4FDB-ABB9-72DD5F77D281}" xr6:coauthVersionLast="46" xr6:coauthVersionMax="46" xr10:uidLastSave="{00000000-0000-0000-0000-000000000000}"/>
  <bookViews>
    <workbookView xWindow="-98" yWindow="-98" windowWidth="24196" windowHeight="13155" xr2:uid="{00000000-000D-0000-FFFF-FFFF00000000}"/>
  </bookViews>
  <sheets>
    <sheet name="Sheet2" sheetId="2" r:id="rId1"/>
  </sheets>
  <definedNames>
    <definedName name="_xlnm.Print_Area" localSheetId="0">Sheet2!$A$1:$F$32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F6" i="2" s="1"/>
  <c r="F13" i="2" l="1"/>
  <c r="F9" i="2"/>
  <c r="F12" i="2"/>
  <c r="F8" i="2"/>
  <c r="F7" i="2"/>
  <c r="F11" i="2"/>
  <c r="F5" i="2"/>
  <c r="F10" i="2"/>
  <c r="F28" i="2"/>
  <c r="F29" i="2"/>
  <c r="F30" i="2"/>
  <c r="F31" i="2"/>
  <c r="F27" i="2"/>
  <c r="C31" i="2"/>
  <c r="F24" i="2" l="1"/>
  <c r="C24" i="2"/>
  <c r="F17" i="2" l="1"/>
  <c r="C9" i="2"/>
  <c r="C23" i="2"/>
  <c r="F22" i="2"/>
  <c r="C22" i="2"/>
  <c r="F23" i="2"/>
  <c r="F21" i="2"/>
  <c r="F20" i="2"/>
  <c r="F18" i="2"/>
  <c r="F19" i="2"/>
  <c r="C30" i="2"/>
  <c r="C29" i="2"/>
  <c r="C28" i="2"/>
  <c r="C27" i="2"/>
  <c r="C18" i="2"/>
  <c r="C19" i="2"/>
  <c r="C20" i="2"/>
  <c r="C21" i="2"/>
  <c r="C17" i="2"/>
  <c r="C6" i="2"/>
  <c r="C7" i="2"/>
  <c r="C8" i="2"/>
</calcChain>
</file>

<file path=xl/sharedStrings.xml><?xml version="1.0" encoding="utf-8"?>
<sst xmlns="http://schemas.openxmlformats.org/spreadsheetml/2006/main" count="54" uniqueCount="53">
  <si>
    <t>Clayton State University Fast Facts</t>
  </si>
  <si>
    <t>Fall 2020</t>
  </si>
  <si>
    <t>General Information</t>
  </si>
  <si>
    <t>New Students</t>
  </si>
  <si>
    <t>Total Enrollment</t>
  </si>
  <si>
    <t>Beginning Freshman</t>
  </si>
  <si>
    <t>Female</t>
  </si>
  <si>
    <t>Dual Enrollment</t>
  </si>
  <si>
    <t>Male</t>
  </si>
  <si>
    <t>Transfer Freshman</t>
  </si>
  <si>
    <t>Full-Time</t>
  </si>
  <si>
    <t>Transfer Sophomore</t>
  </si>
  <si>
    <t>Part-Time</t>
  </si>
  <si>
    <t>Transfer Junior</t>
  </si>
  <si>
    <t>Average Age</t>
  </si>
  <si>
    <t>Transfer Senior</t>
  </si>
  <si>
    <t>Average Hours</t>
  </si>
  <si>
    <t>Transient</t>
  </si>
  <si>
    <t>Total Hours</t>
  </si>
  <si>
    <t>Post-Baccalaureate</t>
  </si>
  <si>
    <t>FTE (Full Time Equivalency)</t>
  </si>
  <si>
    <t>Graduate</t>
  </si>
  <si>
    <t>Total</t>
  </si>
  <si>
    <t>Race/Ethnicity</t>
  </si>
  <si>
    <t>Most Popular Majors</t>
  </si>
  <si>
    <t>American Indian or Alaskan Native</t>
  </si>
  <si>
    <t>Health Sciences</t>
  </si>
  <si>
    <t>Asian</t>
  </si>
  <si>
    <t>Psychology &amp; Human Services</t>
  </si>
  <si>
    <t>Black or African American</t>
  </si>
  <si>
    <t>Master of Business Admin.</t>
  </si>
  <si>
    <t>Hispanic or Latino</t>
  </si>
  <si>
    <t>Biology</t>
  </si>
  <si>
    <t>Native Hawaiian or Other Pacific Islander</t>
  </si>
  <si>
    <t>General Business</t>
  </si>
  <si>
    <t>Two or More Races</t>
  </si>
  <si>
    <t>Computer Science</t>
  </si>
  <si>
    <t>Unknown</t>
  </si>
  <si>
    <t>Management</t>
  </si>
  <si>
    <t>White</t>
  </si>
  <si>
    <t>Nursing - Basic Licensure</t>
  </si>
  <si>
    <t>Student Classification</t>
  </si>
  <si>
    <t>Top Five Degrees Awarded in FY 2020</t>
  </si>
  <si>
    <t>Freshman</t>
  </si>
  <si>
    <t>Nursing (BSN)</t>
  </si>
  <si>
    <t>Sophomore</t>
  </si>
  <si>
    <t>Health Sciences (BS)</t>
  </si>
  <si>
    <t>Junior</t>
  </si>
  <si>
    <t>Integrative Studies (BA, BS)</t>
  </si>
  <si>
    <t>Senior</t>
  </si>
  <si>
    <t>Psychology (BS)</t>
  </si>
  <si>
    <t>Business Administration (MBA)</t>
  </si>
  <si>
    <t>Total 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</si>
</sst>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#,##0.0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ck">
        <color rgb="FF092C74"/>
      </right>
      <top/>
      <bottom/>
      <diagonal/>
    </border>
    <border>
      <left/>
      <right/>
      <top style="thick">
        <color rgb="FF092C74"/>
      </top>
      <bottom/>
      <diagonal/>
    </border>
    <border>
      <left/>
      <right style="thick">
        <color rgb="FF092C74"/>
      </right>
      <top style="thick">
        <color rgb="FF092C74"/>
      </top>
      <bottom/>
      <diagonal/>
    </border>
    <border>
      <left style="thick">
        <color rgb="FF092C74"/>
      </left>
      <right/>
      <top/>
      <bottom/>
      <diagonal/>
    </border>
    <border>
      <left/>
      <right/>
      <top/>
      <bottom style="thick">
        <color rgb="FF092C74"/>
      </bottom>
      <diagonal/>
    </border>
    <border>
      <left/>
      <right style="thick">
        <color rgb="FF092C74"/>
      </right>
      <top/>
      <bottom style="thick">
        <color rgb="FF092C7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" fontId="3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 applyFill="1" applyBorder="1"/>
    <xf numFmtId="0" fontId="1" fillId="0" borderId="0" xfId="0" applyFont="1"/>
    <xf numFmtId="3" fontId="1" fillId="0" borderId="0" xfId="0" applyNumberFormat="1" applyFont="1" applyFill="1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Fill="1" applyBorder="1" applyAlignment="1"/>
    <xf numFmtId="0" fontId="0" fillId="0" borderId="0" xfId="0" applyNumberFormat="1" applyBorder="1"/>
    <xf numFmtId="0" fontId="1" fillId="0" borderId="0" xfId="0" applyFont="1" applyBorder="1"/>
    <xf numFmtId="0" fontId="7" fillId="0" borderId="1" xfId="0" applyFont="1" applyFill="1" applyBorder="1" applyAlignment="1"/>
    <xf numFmtId="164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164" fontId="8" fillId="0" borderId="6" xfId="0" applyNumberFormat="1" applyFont="1" applyFill="1" applyBorder="1"/>
    <xf numFmtId="3" fontId="1" fillId="0" borderId="5" xfId="0" applyNumberFormat="1" applyFont="1" applyFill="1" applyBorder="1"/>
    <xf numFmtId="0" fontId="3" fillId="0" borderId="4" xfId="0" applyFont="1" applyFill="1" applyBorder="1"/>
    <xf numFmtId="3" fontId="3" fillId="0" borderId="0" xfId="1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164" fontId="8" fillId="0" borderId="0" xfId="0" applyNumberFormat="1" applyFont="1" applyFill="1" applyBorder="1"/>
    <xf numFmtId="164" fontId="8" fillId="0" borderId="5" xfId="0" applyNumberFormat="1" applyFont="1" applyFill="1" applyBorder="1"/>
    <xf numFmtId="0" fontId="1" fillId="0" borderId="5" xfId="0" applyFont="1" applyFill="1" applyBorder="1"/>
    <xf numFmtId="3" fontId="1" fillId="0" borderId="0" xfId="0" applyNumberFormat="1" applyFont="1" applyBorder="1" applyAlignment="1">
      <alignment wrapText="1"/>
    </xf>
    <xf numFmtId="3" fontId="1" fillId="0" borderId="0" xfId="0" applyNumberFormat="1" applyFont="1" applyFill="1" applyBorder="1" applyAlignment="1">
      <alignment horizontal="right"/>
    </xf>
    <xf numFmtId="166" fontId="1" fillId="0" borderId="0" xfId="1" applyNumberFormat="1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/>
    <xf numFmtId="165" fontId="1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92C74"/>
      <color rgb="FF8DB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zoomScaleNormal="100" workbookViewId="0">
      <selection activeCell="E25" sqref="E25"/>
    </sheetView>
  </sheetViews>
  <sheetFormatPr defaultColWidth="9.140625" defaultRowHeight="12.75"/>
  <cols>
    <col min="1" max="1" width="35.28515625" style="6" bestFit="1" customWidth="1"/>
    <col min="2" max="2" width="6.7109375" style="6" bestFit="1" customWidth="1"/>
    <col min="3" max="3" width="7.140625" style="6" customWidth="1"/>
    <col min="4" max="4" width="27.28515625" style="6" customWidth="1"/>
    <col min="5" max="5" width="9.28515625" style="6" bestFit="1" customWidth="1"/>
    <col min="6" max="6" width="6.140625" style="6" bestFit="1" customWidth="1"/>
    <col min="7" max="7" width="9.140625" style="6"/>
    <col min="8" max="9" width="9.140625" style="5"/>
    <col min="10" max="10" width="33.140625" style="5" bestFit="1" customWidth="1"/>
    <col min="11" max="11" width="5.5703125" style="5" bestFit="1" customWidth="1"/>
    <col min="12" max="12" width="4.5703125" style="5" bestFit="1" customWidth="1"/>
    <col min="13" max="16384" width="9.140625" style="5"/>
  </cols>
  <sheetData>
    <row r="1" spans="1:10" ht="17.25">
      <c r="A1" s="14"/>
      <c r="B1" s="11"/>
      <c r="C1" s="4" t="s">
        <v>0</v>
      </c>
      <c r="D1" s="11"/>
      <c r="E1" s="11"/>
      <c r="F1" s="11"/>
      <c r="G1" s="14"/>
      <c r="H1" s="8"/>
      <c r="I1" s="8"/>
      <c r="J1" s="8"/>
    </row>
    <row r="2" spans="1:10" ht="17.649999999999999">
      <c r="A2" s="14"/>
      <c r="B2" s="10"/>
      <c r="C2" s="4" t="s">
        <v>1</v>
      </c>
      <c r="D2" s="10"/>
      <c r="E2" s="10"/>
      <c r="F2" s="10"/>
      <c r="G2" s="13"/>
      <c r="H2" s="8"/>
      <c r="I2" s="8"/>
      <c r="J2" s="8"/>
    </row>
    <row r="3" spans="1:10" ht="6.75" customHeight="1">
      <c r="A3" s="14"/>
      <c r="B3" s="10"/>
      <c r="C3" s="10"/>
      <c r="D3" s="10"/>
      <c r="E3" s="10"/>
      <c r="F3" s="10"/>
      <c r="G3" s="13"/>
      <c r="H3" s="8"/>
      <c r="I3" s="8"/>
      <c r="J3" s="8"/>
    </row>
    <row r="4" spans="1:10" ht="15">
      <c r="A4" s="12" t="s">
        <v>2</v>
      </c>
      <c r="B4" s="12"/>
      <c r="C4" s="15"/>
      <c r="D4" s="12" t="s">
        <v>3</v>
      </c>
      <c r="E4" s="12"/>
      <c r="F4" s="12"/>
      <c r="G4" s="14"/>
      <c r="H4" s="8"/>
      <c r="I4" s="8"/>
      <c r="J4" s="8"/>
    </row>
    <row r="5" spans="1:10" ht="13.15">
      <c r="A5" s="3" t="s">
        <v>4</v>
      </c>
      <c r="B5" s="23">
        <v>7052</v>
      </c>
      <c r="C5" s="24"/>
      <c r="D5" s="7" t="s">
        <v>5</v>
      </c>
      <c r="E5" s="9">
        <v>776</v>
      </c>
      <c r="F5" s="25">
        <f>E5/$E$14*100</f>
        <v>33.433864713485569</v>
      </c>
      <c r="G5" s="14"/>
      <c r="H5" s="8"/>
      <c r="I5" s="8"/>
      <c r="J5" s="8"/>
    </row>
    <row r="6" spans="1:10">
      <c r="A6" s="7" t="s">
        <v>6</v>
      </c>
      <c r="B6" s="29">
        <v>4995</v>
      </c>
      <c r="C6" s="16">
        <f>B6/$B$5*100</f>
        <v>70.830969937606341</v>
      </c>
      <c r="D6" s="7" t="s">
        <v>7</v>
      </c>
      <c r="E6" s="9">
        <v>650</v>
      </c>
      <c r="F6" s="25">
        <f t="shared" ref="F6:F13" si="0">E6/$E$14*100</f>
        <v>28.005170185264973</v>
      </c>
      <c r="G6" s="14"/>
      <c r="H6" s="8"/>
      <c r="I6" s="8"/>
      <c r="J6" s="8"/>
    </row>
    <row r="7" spans="1:10">
      <c r="A7" s="7" t="s">
        <v>8</v>
      </c>
      <c r="B7" s="29">
        <v>2057</v>
      </c>
      <c r="C7" s="16">
        <f>B7/$B$5*100</f>
        <v>29.169030062393649</v>
      </c>
      <c r="D7" s="7" t="s">
        <v>9</v>
      </c>
      <c r="E7" s="9">
        <v>127</v>
      </c>
      <c r="F7" s="25">
        <f t="shared" si="0"/>
        <v>5.4717794054286939</v>
      </c>
      <c r="G7" s="14"/>
      <c r="H7" s="8"/>
      <c r="I7" s="8"/>
      <c r="J7" s="8"/>
    </row>
    <row r="8" spans="1:10">
      <c r="A8" s="7" t="s">
        <v>10</v>
      </c>
      <c r="B8" s="28">
        <v>4008</v>
      </c>
      <c r="C8" s="16">
        <f>B8/$B$5*100</f>
        <v>56.834940442427687</v>
      </c>
      <c r="D8" s="7" t="s">
        <v>11</v>
      </c>
      <c r="E8" s="9">
        <v>224</v>
      </c>
      <c r="F8" s="25">
        <f t="shared" si="0"/>
        <v>9.65101249461439</v>
      </c>
      <c r="G8" s="14"/>
      <c r="H8" s="8"/>
      <c r="I8" s="8"/>
      <c r="J8" s="8"/>
    </row>
    <row r="9" spans="1:10">
      <c r="A9" s="7" t="s">
        <v>12</v>
      </c>
      <c r="B9" s="28">
        <v>3044</v>
      </c>
      <c r="C9" s="16">
        <f>B9/$B$5*100</f>
        <v>43.16505955757232</v>
      </c>
      <c r="D9" s="7" t="s">
        <v>13</v>
      </c>
      <c r="E9" s="9">
        <v>189</v>
      </c>
      <c r="F9" s="25">
        <f t="shared" si="0"/>
        <v>8.1430417923308926</v>
      </c>
      <c r="G9" s="14"/>
      <c r="H9" s="8"/>
      <c r="I9" s="8"/>
      <c r="J9" s="8"/>
    </row>
    <row r="10" spans="1:10">
      <c r="A10" s="7" t="s">
        <v>14</v>
      </c>
      <c r="B10" s="30"/>
      <c r="C10" s="31"/>
      <c r="D10" s="7" t="s">
        <v>15</v>
      </c>
      <c r="E10" s="9">
        <v>39</v>
      </c>
      <c r="F10" s="25">
        <f t="shared" si="0"/>
        <v>1.6803102111158981</v>
      </c>
      <c r="G10" s="14"/>
      <c r="H10" s="8"/>
      <c r="I10" s="8"/>
      <c r="J10" s="8"/>
    </row>
    <row r="11" spans="1:10">
      <c r="A11" s="7" t="s">
        <v>16</v>
      </c>
      <c r="B11" s="30"/>
      <c r="C11" s="31"/>
      <c r="D11" s="7" t="s">
        <v>17</v>
      </c>
      <c r="E11" s="9">
        <v>5</v>
      </c>
      <c r="F11" s="25">
        <f t="shared" si="0"/>
        <v>0.21542438604049979</v>
      </c>
      <c r="G11" s="14"/>
      <c r="H11" s="8"/>
      <c r="I11" s="8"/>
      <c r="J11" s="8"/>
    </row>
    <row r="12" spans="1:10">
      <c r="A12" s="7" t="s">
        <v>18</v>
      </c>
      <c r="B12" s="32"/>
      <c r="C12" s="31"/>
      <c r="D12" s="7" t="s">
        <v>19</v>
      </c>
      <c r="E12" s="9">
        <v>8</v>
      </c>
      <c r="F12" s="25">
        <f t="shared" si="0"/>
        <v>0.34467901766479964</v>
      </c>
      <c r="G12" s="14"/>
      <c r="H12" s="8"/>
      <c r="I12" s="8"/>
      <c r="J12" s="8"/>
    </row>
    <row r="13" spans="1:10">
      <c r="A13" s="7" t="s">
        <v>20</v>
      </c>
      <c r="B13" s="29">
        <v>5726</v>
      </c>
      <c r="C13" s="33"/>
      <c r="D13" s="7" t="s">
        <v>21</v>
      </c>
      <c r="E13" s="9">
        <v>303</v>
      </c>
      <c r="F13" s="25">
        <f t="shared" si="0"/>
        <v>13.054717794054287</v>
      </c>
      <c r="G13" s="14"/>
      <c r="H13" s="8"/>
      <c r="I13" s="8"/>
      <c r="J13" s="8"/>
    </row>
    <row r="14" spans="1:10" ht="13.15">
      <c r="A14" s="7"/>
      <c r="B14" s="29"/>
      <c r="C14" s="33"/>
      <c r="D14" s="3" t="s">
        <v>22</v>
      </c>
      <c r="E14" s="1">
        <f>SUM(E5:E13)</f>
        <v>2321</v>
      </c>
      <c r="F14" s="25"/>
      <c r="G14" s="14"/>
      <c r="H14" s="8"/>
      <c r="I14" s="8"/>
      <c r="J14" s="8"/>
    </row>
    <row r="15" spans="1:10" ht="13.5" thickBot="1">
      <c r="A15" s="7"/>
      <c r="B15" s="29"/>
      <c r="C15" s="33"/>
      <c r="D15" s="3"/>
      <c r="E15" s="1"/>
      <c r="F15" s="25"/>
      <c r="G15" s="14"/>
      <c r="H15" s="8"/>
      <c r="I15" s="8"/>
      <c r="J15" s="8"/>
    </row>
    <row r="16" spans="1:10" ht="15.4" thickTop="1">
      <c r="A16" s="18" t="s">
        <v>23</v>
      </c>
      <c r="B16" s="18"/>
      <c r="C16" s="19"/>
      <c r="D16" s="18" t="s">
        <v>24</v>
      </c>
      <c r="E16" s="18"/>
      <c r="F16" s="18"/>
      <c r="G16" s="7"/>
      <c r="H16" s="8"/>
      <c r="I16" s="8"/>
      <c r="J16" s="8"/>
    </row>
    <row r="17" spans="1:12" ht="13.5" customHeight="1">
      <c r="A17" s="7" t="s">
        <v>25</v>
      </c>
      <c r="B17" s="9">
        <v>12</v>
      </c>
      <c r="C17" s="17">
        <f t="shared" ref="C17:C24" si="1">B17/$B$5*100</f>
        <v>0.17016449234259784</v>
      </c>
      <c r="D17" s="7" t="s">
        <v>26</v>
      </c>
      <c r="E17" s="9">
        <v>1108</v>
      </c>
      <c r="F17" s="25">
        <f t="shared" ref="F17:F24" si="2">E17/$B$5*100</f>
        <v>15.711854792966534</v>
      </c>
      <c r="G17" s="7"/>
      <c r="H17" s="8"/>
      <c r="I17" s="8"/>
      <c r="J17" s="8"/>
      <c r="K17" s="8"/>
      <c r="L17" s="8"/>
    </row>
    <row r="18" spans="1:12">
      <c r="A18" s="34" t="s">
        <v>27</v>
      </c>
      <c r="B18" s="9">
        <v>523</v>
      </c>
      <c r="C18" s="17">
        <f t="shared" si="1"/>
        <v>7.4163357912648902</v>
      </c>
      <c r="D18" s="7" t="s">
        <v>28</v>
      </c>
      <c r="E18" s="9">
        <v>411</v>
      </c>
      <c r="F18" s="25">
        <f t="shared" si="2"/>
        <v>5.828133862733976</v>
      </c>
      <c r="G18" s="7"/>
      <c r="H18" s="8"/>
      <c r="I18" s="8"/>
      <c r="J18" s="8"/>
      <c r="K18" s="8"/>
      <c r="L18" s="8"/>
    </row>
    <row r="19" spans="1:12">
      <c r="A19" s="7" t="s">
        <v>29</v>
      </c>
      <c r="B19" s="9">
        <v>4482</v>
      </c>
      <c r="C19" s="17">
        <f t="shared" si="1"/>
        <v>63.556437889960293</v>
      </c>
      <c r="D19" s="7" t="s">
        <v>30</v>
      </c>
      <c r="E19" s="9">
        <v>297</v>
      </c>
      <c r="F19" s="25">
        <f t="shared" si="2"/>
        <v>4.211571185479297</v>
      </c>
      <c r="G19" s="7"/>
      <c r="H19" s="8"/>
      <c r="I19" s="8"/>
      <c r="J19" s="8"/>
      <c r="K19" s="8"/>
      <c r="L19" s="8"/>
    </row>
    <row r="20" spans="1:12">
      <c r="A20" s="7" t="s">
        <v>31</v>
      </c>
      <c r="B20" s="9">
        <v>608</v>
      </c>
      <c r="C20" s="17">
        <f t="shared" si="1"/>
        <v>8.6216676120249574</v>
      </c>
      <c r="D20" s="7" t="s">
        <v>32</v>
      </c>
      <c r="E20" s="9">
        <v>265</v>
      </c>
      <c r="F20" s="25">
        <f t="shared" si="2"/>
        <v>3.7577992058990359</v>
      </c>
      <c r="G20" s="7"/>
      <c r="H20" s="8"/>
      <c r="I20" s="8"/>
      <c r="J20" s="7"/>
      <c r="K20" s="8"/>
      <c r="L20" s="8"/>
    </row>
    <row r="21" spans="1:12">
      <c r="A21" s="7" t="s">
        <v>33</v>
      </c>
      <c r="B21" s="9">
        <v>6</v>
      </c>
      <c r="C21" s="17">
        <f t="shared" si="1"/>
        <v>8.508224617129892E-2</v>
      </c>
      <c r="D21" s="7" t="s">
        <v>34</v>
      </c>
      <c r="E21" s="9">
        <v>257</v>
      </c>
      <c r="F21" s="25">
        <f t="shared" si="2"/>
        <v>3.6443562110039704</v>
      </c>
      <c r="G21" s="7"/>
      <c r="H21" s="8"/>
      <c r="I21" s="8"/>
      <c r="J21" s="7"/>
      <c r="K21" s="8"/>
      <c r="L21" s="8"/>
    </row>
    <row r="22" spans="1:12">
      <c r="A22" s="7" t="s">
        <v>35</v>
      </c>
      <c r="B22" s="9">
        <v>192</v>
      </c>
      <c r="C22" s="17">
        <f t="shared" si="1"/>
        <v>2.7226318774815654</v>
      </c>
      <c r="D22" s="7" t="s">
        <v>36</v>
      </c>
      <c r="E22" s="9">
        <v>240</v>
      </c>
      <c r="F22" s="25">
        <f t="shared" si="2"/>
        <v>3.403289846851957</v>
      </c>
      <c r="G22" s="7"/>
      <c r="H22" s="8"/>
      <c r="I22" s="8"/>
      <c r="J22" s="7"/>
      <c r="K22" s="8"/>
      <c r="L22" s="8"/>
    </row>
    <row r="23" spans="1:12">
      <c r="A23" s="7" t="s">
        <v>37</v>
      </c>
      <c r="B23" s="9">
        <v>142</v>
      </c>
      <c r="C23" s="17">
        <f t="shared" si="1"/>
        <v>2.013613159387408</v>
      </c>
      <c r="D23" s="7" t="s">
        <v>38</v>
      </c>
      <c r="E23" s="9">
        <v>211</v>
      </c>
      <c r="F23" s="25">
        <f t="shared" si="2"/>
        <v>2.9920589903573451</v>
      </c>
      <c r="G23" s="7"/>
      <c r="H23" s="8"/>
      <c r="I23" s="8"/>
      <c r="J23" s="7"/>
      <c r="K23" s="8"/>
      <c r="L23" s="8"/>
    </row>
    <row r="24" spans="1:12">
      <c r="A24" s="7" t="s">
        <v>39</v>
      </c>
      <c r="B24" s="9">
        <v>1087</v>
      </c>
      <c r="C24" s="17">
        <f t="shared" si="1"/>
        <v>15.414066931366987</v>
      </c>
      <c r="D24" s="7" t="s">
        <v>40</v>
      </c>
      <c r="E24" s="9">
        <v>204</v>
      </c>
      <c r="F24" s="25">
        <f t="shared" si="2"/>
        <v>2.892796369824163</v>
      </c>
      <c r="G24" s="7"/>
      <c r="H24" s="8"/>
      <c r="I24" s="8"/>
      <c r="J24" s="7"/>
      <c r="K24" s="8"/>
      <c r="L24" s="8"/>
    </row>
    <row r="25" spans="1:12" ht="13.15" thickBot="1">
      <c r="A25" s="27"/>
      <c r="B25" s="21"/>
      <c r="C25" s="20"/>
      <c r="D25" s="27"/>
      <c r="E25" s="27"/>
      <c r="F25" s="26"/>
      <c r="G25" s="7"/>
      <c r="H25" s="8"/>
      <c r="I25" s="8"/>
      <c r="J25" s="7"/>
      <c r="K25" s="8"/>
      <c r="L25" s="8"/>
    </row>
    <row r="26" spans="1:12" ht="15.4" thickTop="1">
      <c r="A26" s="12" t="s">
        <v>41</v>
      </c>
      <c r="B26" s="12"/>
      <c r="C26" s="15"/>
      <c r="D26" s="12" t="s">
        <v>42</v>
      </c>
      <c r="E26" s="12"/>
      <c r="F26" s="12"/>
      <c r="G26" s="7"/>
      <c r="H26" s="35"/>
      <c r="I26" s="8"/>
      <c r="J26" s="3"/>
      <c r="K26" s="2"/>
      <c r="L26" s="7"/>
    </row>
    <row r="27" spans="1:12">
      <c r="A27" s="7" t="s">
        <v>43</v>
      </c>
      <c r="B27" s="9">
        <v>2195</v>
      </c>
      <c r="C27" s="17">
        <f>B27/$B$5*100</f>
        <v>31.125921724333523</v>
      </c>
      <c r="D27" s="7" t="s">
        <v>44</v>
      </c>
      <c r="E27" s="7">
        <v>98</v>
      </c>
      <c r="F27" s="25">
        <f>E27/$E$32*100</f>
        <v>8.0065359477124183</v>
      </c>
      <c r="G27" s="7"/>
      <c r="H27" s="35"/>
      <c r="I27" s="8"/>
      <c r="J27" s="7"/>
      <c r="K27" s="7"/>
      <c r="L27" s="7"/>
    </row>
    <row r="28" spans="1:12">
      <c r="A28" s="7" t="s">
        <v>45</v>
      </c>
      <c r="B28" s="9">
        <v>1138</v>
      </c>
      <c r="C28" s="17">
        <f>B28/$B$5*100</f>
        <v>16.137266023823031</v>
      </c>
      <c r="D28" s="7" t="s">
        <v>46</v>
      </c>
      <c r="E28" s="7">
        <v>92</v>
      </c>
      <c r="F28" s="25">
        <f>E28/$E$32*100</f>
        <v>7.5163398692810457</v>
      </c>
      <c r="G28" s="7"/>
      <c r="H28" s="35"/>
      <c r="I28" s="8"/>
      <c r="J28" s="7"/>
      <c r="K28" s="7"/>
      <c r="L28" s="7"/>
    </row>
    <row r="29" spans="1:12">
      <c r="A29" s="7" t="s">
        <v>47</v>
      </c>
      <c r="B29" s="9">
        <v>1319</v>
      </c>
      <c r="C29" s="17">
        <f>B29/$B$5*100</f>
        <v>18.70391378332388</v>
      </c>
      <c r="D29" s="7" t="s">
        <v>48</v>
      </c>
      <c r="E29" s="7">
        <v>91</v>
      </c>
      <c r="F29" s="25">
        <f>E29/$E$32*100</f>
        <v>7.4346405228758172</v>
      </c>
      <c r="G29" s="7"/>
      <c r="H29" s="35"/>
      <c r="I29" s="8"/>
      <c r="J29" s="7"/>
      <c r="K29" s="7"/>
      <c r="L29" s="7"/>
    </row>
    <row r="30" spans="1:12">
      <c r="A30" s="7" t="s">
        <v>49</v>
      </c>
      <c r="B30" s="9">
        <v>1724</v>
      </c>
      <c r="C30" s="17">
        <f>B30/$B$5*100</f>
        <v>24.446965399886558</v>
      </c>
      <c r="D30" s="7" t="s">
        <v>50</v>
      </c>
      <c r="E30" s="7">
        <v>90</v>
      </c>
      <c r="F30" s="25">
        <f>E30/$E$32*100</f>
        <v>7.3529411764705888</v>
      </c>
      <c r="G30" s="7"/>
      <c r="H30" s="35"/>
      <c r="I30" s="8"/>
      <c r="J30" s="8"/>
      <c r="K30" s="8"/>
      <c r="L30" s="8"/>
    </row>
    <row r="31" spans="1:12">
      <c r="A31" s="7" t="s">
        <v>21</v>
      </c>
      <c r="B31" s="9">
        <v>676</v>
      </c>
      <c r="C31" s="33">
        <f>B31/$B$5*100</f>
        <v>9.5859330686330129</v>
      </c>
      <c r="D31" s="7" t="s">
        <v>51</v>
      </c>
      <c r="E31" s="9">
        <v>77</v>
      </c>
      <c r="F31" s="25">
        <f>E31/$E$32*100</f>
        <v>6.2908496732026142</v>
      </c>
      <c r="G31" s="7"/>
      <c r="H31" s="35"/>
      <c r="I31" s="8"/>
      <c r="J31" s="7"/>
      <c r="K31" s="8"/>
      <c r="L31" s="8"/>
    </row>
    <row r="32" spans="1:12" ht="13.15">
      <c r="A32" s="7"/>
      <c r="B32" s="9"/>
      <c r="C32" s="17"/>
      <c r="D32" s="22" t="s">
        <v>52</v>
      </c>
      <c r="E32" s="1">
        <v>1224</v>
      </c>
      <c r="F32" s="25"/>
      <c r="G32" s="7"/>
      <c r="H32" s="35"/>
      <c r="I32" s="8"/>
      <c r="J32" s="8"/>
      <c r="K32" s="8"/>
      <c r="L32" s="8"/>
    </row>
    <row r="33" spans="1:8">
      <c r="A33" s="14"/>
      <c r="B33" s="14"/>
      <c r="C33" s="14"/>
      <c r="D33" s="7"/>
      <c r="E33" s="9"/>
      <c r="F33" s="7"/>
      <c r="G33" s="7"/>
      <c r="H33" s="35"/>
    </row>
    <row r="34" spans="1:8">
      <c r="A34" s="14"/>
      <c r="B34" s="14"/>
      <c r="C34" s="14"/>
      <c r="D34" s="7"/>
      <c r="E34" s="9"/>
      <c r="F34" s="7"/>
      <c r="G34" s="7"/>
      <c r="H34" s="35"/>
    </row>
    <row r="35" spans="1:8">
      <c r="A35" s="14"/>
      <c r="B35" s="14"/>
      <c r="C35" s="14"/>
      <c r="D35" s="7"/>
      <c r="E35" s="7"/>
      <c r="F35" s="7"/>
      <c r="G35" s="7"/>
      <c r="H35" s="35"/>
    </row>
    <row r="36" spans="1:8">
      <c r="A36" s="14"/>
      <c r="B36" s="14"/>
      <c r="C36" s="14"/>
      <c r="D36" s="7"/>
      <c r="E36" s="7"/>
      <c r="F36" s="7"/>
      <c r="G36" s="7"/>
      <c r="H36" s="35"/>
    </row>
    <row r="37" spans="1:8">
      <c r="A37" s="14"/>
      <c r="B37" s="14"/>
      <c r="C37" s="14"/>
      <c r="D37" s="7"/>
      <c r="E37" s="7"/>
      <c r="F37" s="7"/>
      <c r="G37" s="7"/>
      <c r="H37" s="35"/>
    </row>
    <row r="38" spans="1:8">
      <c r="A38" s="14"/>
      <c r="B38" s="14"/>
      <c r="C38" s="14"/>
      <c r="D38" s="7"/>
      <c r="E38" s="7"/>
      <c r="F38" s="7"/>
      <c r="G38" s="7"/>
      <c r="H38" s="35"/>
    </row>
    <row r="39" spans="1:8">
      <c r="A39" s="14"/>
      <c r="B39" s="14"/>
      <c r="C39" s="14"/>
      <c r="D39" s="7"/>
      <c r="E39" s="7"/>
      <c r="F39" s="7"/>
      <c r="G39" s="14"/>
      <c r="H39" s="8"/>
    </row>
    <row r="40" spans="1:8">
      <c r="A40" s="14"/>
      <c r="B40" s="14"/>
      <c r="C40" s="14"/>
      <c r="D40" s="7"/>
      <c r="E40" s="7"/>
      <c r="F40" s="7"/>
      <c r="G40" s="14"/>
      <c r="H40" s="8"/>
    </row>
    <row r="41" spans="1:8">
      <c r="A41" s="14"/>
      <c r="B41" s="14"/>
      <c r="C41" s="14"/>
      <c r="D41" s="7"/>
      <c r="E41" s="7"/>
      <c r="F41" s="7"/>
      <c r="G41" s="14"/>
      <c r="H41" s="8"/>
    </row>
    <row r="42" spans="1:8">
      <c r="A42" s="14"/>
      <c r="B42" s="14"/>
      <c r="C42" s="14"/>
      <c r="D42" s="7"/>
      <c r="E42" s="7"/>
      <c r="F42" s="7"/>
      <c r="G42" s="14"/>
      <c r="H42" s="8"/>
    </row>
    <row r="43" spans="1:8">
      <c r="A43" s="14"/>
      <c r="B43" s="14"/>
      <c r="C43" s="14"/>
      <c r="D43" s="7"/>
      <c r="E43" s="7"/>
      <c r="F43" s="7"/>
      <c r="G43" s="14"/>
      <c r="H43" s="8"/>
    </row>
    <row r="44" spans="1:8">
      <c r="A44" s="14"/>
      <c r="B44" s="14"/>
      <c r="C44" s="14"/>
      <c r="D44" s="7"/>
      <c r="E44" s="7"/>
      <c r="F44" s="7"/>
      <c r="G44" s="14"/>
      <c r="H44" s="8"/>
    </row>
    <row r="45" spans="1:8">
      <c r="A45" s="7"/>
      <c r="B45" s="9"/>
      <c r="C45" s="36"/>
      <c r="D45" s="7"/>
      <c r="E45" s="7"/>
      <c r="F45" s="7"/>
      <c r="G45" s="14"/>
      <c r="H45" s="8"/>
    </row>
    <row r="46" spans="1:8">
      <c r="A46" s="14"/>
      <c r="B46" s="14"/>
      <c r="C46" s="14"/>
      <c r="D46" s="7"/>
      <c r="E46" s="7"/>
      <c r="F46" s="7"/>
      <c r="G46" s="14"/>
      <c r="H46" s="8"/>
    </row>
  </sheetData>
  <sortState xmlns:xlrd2="http://schemas.microsoft.com/office/spreadsheetml/2017/richdata2" ref="D32:F36">
    <sortCondition descending="1" ref="F32:F36"/>
  </sortState>
  <phoneticPr fontId="0" type="noConversion"/>
  <pageMargins left="0.5" right="0.2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ABF36D2874C43951D24ADD41F60D5" ma:contentTypeVersion="14" ma:contentTypeDescription="Create a new document." ma:contentTypeScope="" ma:versionID="b68ca33d0625bba01beafeca2c4099ca">
  <xsd:schema xmlns:xsd="http://www.w3.org/2001/XMLSchema" xmlns:xs="http://www.w3.org/2001/XMLSchema" xmlns:p="http://schemas.microsoft.com/office/2006/metadata/properties" xmlns:ns1="http://schemas.microsoft.com/sharepoint/v3" xmlns:ns3="7f02c47f-2de3-464e-8267-1732a600d3c9" xmlns:ns4="88f5d325-dde3-4340-a5aa-fe8b35a4f855" targetNamespace="http://schemas.microsoft.com/office/2006/metadata/properties" ma:root="true" ma:fieldsID="67ed185f281880baa7781c30af0c1ae4" ns1:_="" ns3:_="" ns4:_="">
    <xsd:import namespace="http://schemas.microsoft.com/sharepoint/v3"/>
    <xsd:import namespace="7f02c47f-2de3-464e-8267-1732a600d3c9"/>
    <xsd:import namespace="88f5d325-dde3-4340-a5aa-fe8b35a4f85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2c47f-2de3-464e-8267-1732a600d3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5d325-dde3-4340-a5aa-fe8b35a4f8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78089-7DB3-44E7-8BCF-0882CAB99863}"/>
</file>

<file path=customXml/itemProps2.xml><?xml version="1.0" encoding="utf-8"?>
<ds:datastoreItem xmlns:ds="http://schemas.openxmlformats.org/officeDocument/2006/customXml" ds:itemID="{480432C9-DC33-4AC9-8FF8-6677726153A7}"/>
</file>

<file path=customXml/itemProps3.xml><?xml version="1.0" encoding="utf-8"?>
<ds:datastoreItem xmlns:ds="http://schemas.openxmlformats.org/officeDocument/2006/customXml" ds:itemID="{376450AF-2BC8-41D8-8FEA-E8C8C6329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jijones</dc:creator>
  <cp:keywords/>
  <dc:description/>
  <cp:lastModifiedBy/>
  <cp:revision/>
  <dcterms:created xsi:type="dcterms:W3CDTF">2004-03-18T16:49:22Z</dcterms:created>
  <dcterms:modified xsi:type="dcterms:W3CDTF">2021-02-22T19:14:27Z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0x010100524ABF36D2874C43951D24ADD41F60D5</vt:lpwstr>
  </property>
</Properties>
</file>